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7B2F5467-22A1-432C-A74F-254E9143B067}" xr6:coauthVersionLast="36" xr6:coauthVersionMax="46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2225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F39" i="1" l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<sst xmlns="http://schemas.openxmlformats.org/spreadsheetml/2006/main" count="44" uniqueCount="44">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</sst>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K27" sqref="K27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8" width="12.2851562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2565829</v>
      </c>
      <c r="E9" s="18">
        <f>C9+D9</f>
        <v>2565829</v>
      </c>
      <c r="F9" s="17">
        <f>SUM(F10:F11)</f>
        <v>2329336.66</v>
      </c>
      <c r="G9" s="16">
        <f>SUM(G10:G11)</f>
        <v>2329336.66</v>
      </c>
      <c r="H9" s="15">
        <f>E9-F9</f>
        <v>236492.33999999985</v>
      </c>
    </row>
    <row r="10" spans="2:8" ht="15" customHeight="1" x14ac:dyDescent="0.2">
      <c r="B10" s="6" t="s">
        <v>13</v>
      </c>
      <c r="C10" s="19">
        <v>0</v>
      </c>
      <c r="D10" s="20">
        <v>2565829</v>
      </c>
      <c r="E10" s="21">
        <f t="shared" ref="E10:E39" si="0">C10+D10</f>
        <v>2565829</v>
      </c>
      <c r="F10" s="20">
        <v>2329336.66</v>
      </c>
      <c r="G10" s="19">
        <v>2329336.66</v>
      </c>
      <c r="H10" s="22">
        <f t="shared" ref="H10:H39" si="1">E10-F10</f>
        <v>236492.33999999985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17220448.399999999</v>
      </c>
      <c r="D12" s="17">
        <f>SUM(D13:D20)</f>
        <v>6271866.5700000003</v>
      </c>
      <c r="E12" s="18">
        <f t="shared" si="0"/>
        <v>23492314.969999999</v>
      </c>
      <c r="F12" s="17">
        <f>SUM(F13:F20)</f>
        <v>22482002.010000002</v>
      </c>
      <c r="G12" s="16">
        <f>SUM(G13:G20)</f>
        <v>22482002.010000002</v>
      </c>
      <c r="H12" s="15">
        <f t="shared" si="1"/>
        <v>1010312.9599999972</v>
      </c>
    </row>
    <row r="13" spans="2:8" ht="15" customHeight="1" x14ac:dyDescent="0.2">
      <c r="B13" s="6" t="s">
        <v>16</v>
      </c>
      <c r="C13" s="19">
        <v>17220448.399999999</v>
      </c>
      <c r="D13" s="20">
        <v>6271866.5700000003</v>
      </c>
      <c r="E13" s="21">
        <f t="shared" si="0"/>
        <v>23492314.969999999</v>
      </c>
      <c r="F13" s="20">
        <v>22482002.010000002</v>
      </c>
      <c r="G13" s="19">
        <v>22482002.010000002</v>
      </c>
      <c r="H13" s="22">
        <f t="shared" si="1"/>
        <v>1010312.9599999972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17220448.399999999</v>
      </c>
      <c r="D39" s="28">
        <f>SUM(D37,D36,D35,D33,D28,D25,D9,D12,D21)</f>
        <v>8837695.5700000003</v>
      </c>
      <c r="E39" s="29">
        <f t="shared" si="0"/>
        <v>26058143.969999999</v>
      </c>
      <c r="F39" s="28">
        <f>SUM(F37,F36,F35,F33,F28,F25,F21,F12,F9)</f>
        <v>24811338.670000002</v>
      </c>
      <c r="G39" s="27">
        <f>SUM(G37,G36,G35,G33,G28,G25,G21,G12,G9)</f>
        <v>24811338.670000002</v>
      </c>
      <c r="H39" s="30">
        <f t="shared" si="1"/>
        <v>1246805.299999997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2019-12-16T16:57:10Z</dcterms:created>
  <dcterms:modified xsi:type="dcterms:W3CDTF">2023-01-28T19:22:14Z</dcterms:modified>
</cp:coreProperties>
</file>